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35" windowHeight="993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5621"/>
</workbook>
</file>

<file path=xl/calcChain.xml><?xml version="1.0" encoding="utf-8"?>
<calcChain xmlns="http://schemas.openxmlformats.org/spreadsheetml/2006/main">
  <c r="D49" i="1" l="1"/>
  <c r="C49" i="1"/>
  <c r="B49" i="1"/>
  <c r="D46" i="1"/>
  <c r="D47" i="1" s="1"/>
  <c r="D56" i="1" s="1"/>
  <c r="C46" i="1"/>
  <c r="C47" i="1" s="1"/>
  <c r="C56" i="1" s="1"/>
  <c r="B46" i="1"/>
  <c r="B47" i="1" s="1"/>
  <c r="B56" i="1" s="1"/>
  <c r="D29" i="1"/>
  <c r="C29" i="1"/>
  <c r="B29" i="1"/>
  <c r="D26" i="1"/>
  <c r="D27" i="1" s="1"/>
  <c r="D36" i="1" s="1"/>
  <c r="C26" i="1"/>
  <c r="C27" i="1" s="1"/>
  <c r="C36" i="1" s="1"/>
  <c r="B26" i="1"/>
  <c r="B27" i="1" s="1"/>
  <c r="B36" i="1" s="1"/>
  <c r="B7" i="1"/>
  <c r="B16" i="1" s="1"/>
  <c r="D6" i="1"/>
  <c r="D7" i="1" s="1"/>
  <c r="D16" i="1" s="1"/>
  <c r="C6" i="1"/>
  <c r="C7" i="1" s="1"/>
  <c r="C16" i="1" s="1"/>
  <c r="B6" i="1"/>
  <c r="D9" i="1"/>
  <c r="C9" i="1"/>
  <c r="B9" i="1"/>
</calcChain>
</file>

<file path=xl/sharedStrings.xml><?xml version="1.0" encoding="utf-8"?>
<sst xmlns="http://schemas.openxmlformats.org/spreadsheetml/2006/main" count="73" uniqueCount="21">
  <si>
    <t>Employee</t>
  </si>
  <si>
    <t>Employee Plus 1</t>
  </si>
  <si>
    <t>Family</t>
  </si>
  <si>
    <t>Annual Premium</t>
  </si>
  <si>
    <t>Annual Premium - Employer</t>
  </si>
  <si>
    <t>Annual Premium - Employee</t>
  </si>
  <si>
    <t>% of Premium - Employer</t>
  </si>
  <si>
    <t>% of Premium - Employee</t>
  </si>
  <si>
    <t>Deductible</t>
  </si>
  <si>
    <t>Add'l Potential Out of Pocket</t>
  </si>
  <si>
    <t>Total Potential Costs - Est.</t>
  </si>
  <si>
    <t>Out of Pocket Max</t>
  </si>
  <si>
    <t>Co-Pays</t>
  </si>
  <si>
    <t>Co-insurance</t>
  </si>
  <si>
    <t>Eligible for Health Savings Account</t>
  </si>
  <si>
    <t>YES</t>
  </si>
  <si>
    <t>NO</t>
  </si>
  <si>
    <t>$2500/$5000 HDHP</t>
  </si>
  <si>
    <t>$1500/$3000 PPO - In Network</t>
  </si>
  <si>
    <t>$5000/$10000 HDHP</t>
  </si>
  <si>
    <t>Health Insurance Calculator - Potential Employee Cost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</si>
</sst>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 applyBorder="1"/>
    <xf numFmtId="44" fontId="0" fillId="0" borderId="2" xfId="1" applyFont="1" applyBorder="1"/>
    <xf numFmtId="9" fontId="2" fillId="0" borderId="0" xfId="2" applyFont="1" applyBorder="1"/>
    <xf numFmtId="9" fontId="2" fillId="0" borderId="2" xfId="2" applyFont="1" applyBorder="1"/>
    <xf numFmtId="9" fontId="0" fillId="0" borderId="0" xfId="2" applyFont="1" applyBorder="1"/>
    <xf numFmtId="9" fontId="0" fillId="0" borderId="2" xfId="2" applyFont="1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9" fontId="0" fillId="0" borderId="0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3" fillId="0" borderId="7" xfId="0" applyNumberFormat="1" applyFont="1" applyBorder="1"/>
    <xf numFmtId="44" fontId="3" fillId="0" borderId="6" xfId="0" applyNumberFormat="1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0" borderId="0" xfId="2" applyNumberFormat="1" applyFont="1" applyBorder="1"/>
    <xf numFmtId="164" fontId="2" fillId="0" borderId="2" xfId="2" applyNumberFormat="1" applyFont="1" applyBorder="1"/>
    <xf numFmtId="164" fontId="0" fillId="0" borderId="0" xfId="2" applyNumberFormat="1" applyFont="1" applyBorder="1"/>
    <xf numFmtId="164" fontId="0" fillId="0" borderId="2" xfId="2" applyNumberFormat="1" applyFont="1" applyBorder="1"/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abSelected="1" workbookViewId="0">
      <selection activeCell="E48" sqref="E48"/>
    </sheetView>
  </sheetViews>
  <sheetFormatPr defaultRowHeight="15" x14ac:dyDescent="0.25"/>
  <cols>
    <col min="1" max="1" width="32.140625" customWidth="1"/>
    <col min="2" max="4" width="17" customWidth="1"/>
  </cols>
  <sheetData>
    <row r="2" spans="1:4" x14ac:dyDescent="0.25">
      <c r="A2" s="29" t="s">
        <v>20</v>
      </c>
      <c r="B2" s="29"/>
      <c r="C2" s="29"/>
      <c r="D2" s="29"/>
    </row>
    <row r="3" spans="1:4" ht="15.75" thickBot="1" x14ac:dyDescent="0.3"/>
    <row r="4" spans="1:4" x14ac:dyDescent="0.25">
      <c r="A4" s="22" t="s">
        <v>18</v>
      </c>
      <c r="B4" s="23" t="s">
        <v>0</v>
      </c>
      <c r="C4" s="23" t="s">
        <v>1</v>
      </c>
      <c r="D4" s="24" t="s">
        <v>2</v>
      </c>
    </row>
    <row r="5" spans="1:4" x14ac:dyDescent="0.25">
      <c r="A5" s="1" t="s">
        <v>3</v>
      </c>
      <c r="B5" s="2">
        <v>10231.56</v>
      </c>
      <c r="C5" s="2">
        <v>20120.16</v>
      </c>
      <c r="D5" s="3">
        <v>24052.44</v>
      </c>
    </row>
    <row r="6" spans="1:4" x14ac:dyDescent="0.25">
      <c r="A6" s="1" t="s">
        <v>4</v>
      </c>
      <c r="B6" s="2">
        <f>SUM(B8*B5)</f>
        <v>7673.67</v>
      </c>
      <c r="C6" s="2">
        <f t="shared" ref="C6:D6" si="0">SUM(C8*C5)</f>
        <v>15090.119999999999</v>
      </c>
      <c r="D6" s="3">
        <f t="shared" si="0"/>
        <v>18039.329999999998</v>
      </c>
    </row>
    <row r="7" spans="1:4" x14ac:dyDescent="0.25">
      <c r="A7" s="1" t="s">
        <v>5</v>
      </c>
      <c r="B7" s="4">
        <f>SUM(B5-B6)</f>
        <v>2557.8899999999994</v>
      </c>
      <c r="C7" s="4">
        <f t="shared" ref="C7:D7" si="1">SUM(C5-C6)</f>
        <v>5030.0400000000009</v>
      </c>
      <c r="D7" s="5">
        <f t="shared" si="1"/>
        <v>6013.1100000000006</v>
      </c>
    </row>
    <row r="8" spans="1:4" x14ac:dyDescent="0.25">
      <c r="A8" s="1" t="s">
        <v>6</v>
      </c>
      <c r="B8" s="6">
        <v>0.75</v>
      </c>
      <c r="C8" s="6">
        <v>0.75</v>
      </c>
      <c r="D8" s="7">
        <v>0.75</v>
      </c>
    </row>
    <row r="9" spans="1:4" x14ac:dyDescent="0.25">
      <c r="A9" s="1" t="s">
        <v>7</v>
      </c>
      <c r="B9" s="8">
        <f>SUM(1-B8)</f>
        <v>0.25</v>
      </c>
      <c r="C9" s="8">
        <f t="shared" ref="C9:D9" si="2">SUM(1-C8)</f>
        <v>0.25</v>
      </c>
      <c r="D9" s="9">
        <f t="shared" si="2"/>
        <v>0.25</v>
      </c>
    </row>
    <row r="10" spans="1:4" x14ac:dyDescent="0.25">
      <c r="A10" s="1"/>
      <c r="B10" s="10"/>
      <c r="C10" s="10"/>
      <c r="D10" s="11"/>
    </row>
    <row r="11" spans="1:4" x14ac:dyDescent="0.25">
      <c r="A11" s="1" t="s">
        <v>8</v>
      </c>
      <c r="B11" s="4">
        <v>1500</v>
      </c>
      <c r="C11" s="4">
        <v>3000</v>
      </c>
      <c r="D11" s="5">
        <v>3000</v>
      </c>
    </row>
    <row r="12" spans="1:4" x14ac:dyDescent="0.25">
      <c r="A12" s="1" t="s">
        <v>9</v>
      </c>
      <c r="B12" s="4">
        <v>1500</v>
      </c>
      <c r="C12" s="4">
        <v>3000</v>
      </c>
      <c r="D12" s="5">
        <v>3000</v>
      </c>
    </row>
    <row r="13" spans="1:4" x14ac:dyDescent="0.25">
      <c r="A13" s="1"/>
      <c r="B13" s="10"/>
      <c r="C13" s="10"/>
      <c r="D13" s="11"/>
    </row>
    <row r="14" spans="1:4" x14ac:dyDescent="0.25">
      <c r="A14" s="1"/>
      <c r="B14" s="10"/>
      <c r="C14" s="10"/>
      <c r="D14" s="11"/>
    </row>
    <row r="15" spans="1:4" x14ac:dyDescent="0.25">
      <c r="A15" s="1"/>
      <c r="B15" s="10"/>
      <c r="C15" s="10"/>
      <c r="D15" s="11"/>
    </row>
    <row r="16" spans="1:4" ht="15.75" thickBot="1" x14ac:dyDescent="0.3">
      <c r="A16" s="12" t="s">
        <v>10</v>
      </c>
      <c r="B16" s="20">
        <f>SUM(B7+B11+B12)</f>
        <v>5557.8899999999994</v>
      </c>
      <c r="C16" s="20">
        <f t="shared" ref="C16:D16" si="3">SUM(C7+C11+C12)</f>
        <v>11030.04</v>
      </c>
      <c r="D16" s="21">
        <f t="shared" si="3"/>
        <v>12013.11</v>
      </c>
    </row>
    <row r="17" spans="1:4" x14ac:dyDescent="0.25">
      <c r="A17" s="1"/>
      <c r="B17" s="10"/>
      <c r="C17" s="10"/>
      <c r="D17" s="11"/>
    </row>
    <row r="18" spans="1:4" x14ac:dyDescent="0.25">
      <c r="A18" s="1" t="s">
        <v>11</v>
      </c>
      <c r="B18" s="4">
        <v>3000</v>
      </c>
      <c r="C18" s="4">
        <v>6000</v>
      </c>
      <c r="D18" s="5">
        <v>6000</v>
      </c>
    </row>
    <row r="19" spans="1:4" x14ac:dyDescent="0.25">
      <c r="A19" s="1" t="s">
        <v>13</v>
      </c>
      <c r="B19" s="8">
        <v>0.9</v>
      </c>
      <c r="C19" s="8">
        <v>0.9</v>
      </c>
      <c r="D19" s="9">
        <v>0.9</v>
      </c>
    </row>
    <row r="20" spans="1:4" x14ac:dyDescent="0.25">
      <c r="A20" s="1" t="s">
        <v>12</v>
      </c>
      <c r="B20" s="15" t="s">
        <v>15</v>
      </c>
      <c r="C20" s="15" t="s">
        <v>15</v>
      </c>
      <c r="D20" s="16" t="s">
        <v>15</v>
      </c>
    </row>
    <row r="21" spans="1:4" ht="15.75" thickBot="1" x14ac:dyDescent="0.3">
      <c r="A21" s="17" t="s">
        <v>14</v>
      </c>
      <c r="B21" s="18" t="s">
        <v>16</v>
      </c>
      <c r="C21" s="18" t="s">
        <v>16</v>
      </c>
      <c r="D21" s="19" t="s">
        <v>16</v>
      </c>
    </row>
    <row r="23" spans="1:4" ht="15.75" thickBot="1" x14ac:dyDescent="0.3"/>
    <row r="24" spans="1:4" x14ac:dyDescent="0.25">
      <c r="A24" s="22" t="s">
        <v>17</v>
      </c>
      <c r="B24" s="23" t="s">
        <v>0</v>
      </c>
      <c r="C24" s="23" t="s">
        <v>1</v>
      </c>
      <c r="D24" s="24" t="s">
        <v>2</v>
      </c>
    </row>
    <row r="25" spans="1:4" x14ac:dyDescent="0.25">
      <c r="A25" s="1" t="s">
        <v>3</v>
      </c>
      <c r="B25" s="2">
        <v>8806.44</v>
      </c>
      <c r="C25" s="2">
        <v>17141.759999999998</v>
      </c>
      <c r="D25" s="3">
        <v>20403.240000000002</v>
      </c>
    </row>
    <row r="26" spans="1:4" x14ac:dyDescent="0.25">
      <c r="A26" s="1" t="s">
        <v>4</v>
      </c>
      <c r="B26" s="2">
        <f>SUM(B28*B25)</f>
        <v>6604.83</v>
      </c>
      <c r="C26" s="2">
        <f t="shared" ref="C26" si="4">SUM(C28*C25)</f>
        <v>12856.32</v>
      </c>
      <c r="D26" s="3">
        <f t="shared" ref="D26" si="5">SUM(D28*D25)</f>
        <v>15302.43</v>
      </c>
    </row>
    <row r="27" spans="1:4" x14ac:dyDescent="0.25">
      <c r="A27" s="1" t="s">
        <v>5</v>
      </c>
      <c r="B27" s="4">
        <f>SUM(B25-B26)</f>
        <v>2201.6100000000006</v>
      </c>
      <c r="C27" s="4">
        <f t="shared" ref="C27" si="6">SUM(C25-C26)</f>
        <v>4285.4399999999987</v>
      </c>
      <c r="D27" s="5">
        <f t="shared" ref="D27" si="7">SUM(D25-D26)</f>
        <v>5100.8100000000013</v>
      </c>
    </row>
    <row r="28" spans="1:4" x14ac:dyDescent="0.25">
      <c r="A28" s="1" t="s">
        <v>6</v>
      </c>
      <c r="B28" s="25">
        <v>0.75</v>
      </c>
      <c r="C28" s="25">
        <v>0.75</v>
      </c>
      <c r="D28" s="26">
        <v>0.75</v>
      </c>
    </row>
    <row r="29" spans="1:4" x14ac:dyDescent="0.25">
      <c r="A29" s="1" t="s">
        <v>7</v>
      </c>
      <c r="B29" s="27">
        <f>SUM(1-B28)</f>
        <v>0.25</v>
      </c>
      <c r="C29" s="27">
        <f t="shared" ref="C29" si="8">SUM(1-C28)</f>
        <v>0.25</v>
      </c>
      <c r="D29" s="28">
        <f t="shared" ref="D29" si="9">SUM(1-D28)</f>
        <v>0.25</v>
      </c>
    </row>
    <row r="30" spans="1:4" x14ac:dyDescent="0.25">
      <c r="A30" s="1"/>
      <c r="B30" s="10"/>
      <c r="C30" s="10"/>
      <c r="D30" s="11"/>
    </row>
    <row r="31" spans="1:4" x14ac:dyDescent="0.25">
      <c r="A31" s="1" t="s">
        <v>8</v>
      </c>
      <c r="B31" s="4">
        <v>2500</v>
      </c>
      <c r="C31" s="4">
        <v>5000</v>
      </c>
      <c r="D31" s="5">
        <v>5000</v>
      </c>
    </row>
    <row r="32" spans="1:4" x14ac:dyDescent="0.25">
      <c r="A32" s="1" t="s">
        <v>9</v>
      </c>
      <c r="B32" s="4">
        <v>0</v>
      </c>
      <c r="C32" s="4">
        <v>0</v>
      </c>
      <c r="D32" s="5">
        <v>0</v>
      </c>
    </row>
    <row r="33" spans="1:4" x14ac:dyDescent="0.25">
      <c r="A33" s="1"/>
      <c r="B33" s="10"/>
      <c r="C33" s="10"/>
      <c r="D33" s="11"/>
    </row>
    <row r="34" spans="1:4" x14ac:dyDescent="0.25">
      <c r="A34" s="1"/>
      <c r="B34" s="10"/>
      <c r="C34" s="10"/>
      <c r="D34" s="11"/>
    </row>
    <row r="35" spans="1:4" x14ac:dyDescent="0.25">
      <c r="A35" s="1"/>
      <c r="B35" s="10"/>
      <c r="C35" s="10"/>
      <c r="D35" s="11"/>
    </row>
    <row r="36" spans="1:4" ht="15.75" thickBot="1" x14ac:dyDescent="0.3">
      <c r="A36" s="12" t="s">
        <v>10</v>
      </c>
      <c r="B36" s="20">
        <f>SUM(B27+B31+B32)</f>
        <v>4701.6100000000006</v>
      </c>
      <c r="C36" s="20">
        <f t="shared" ref="C36:D36" si="10">SUM(C27+C31+C32)</f>
        <v>9285.4399999999987</v>
      </c>
      <c r="D36" s="21">
        <f t="shared" si="10"/>
        <v>10100.810000000001</v>
      </c>
    </row>
    <row r="37" spans="1:4" x14ac:dyDescent="0.25">
      <c r="A37" s="1"/>
      <c r="B37" s="10"/>
      <c r="C37" s="10"/>
      <c r="D37" s="11"/>
    </row>
    <row r="38" spans="1:4" x14ac:dyDescent="0.25">
      <c r="A38" s="1" t="s">
        <v>11</v>
      </c>
      <c r="B38" s="4">
        <v>2500</v>
      </c>
      <c r="C38" s="4">
        <v>5000</v>
      </c>
      <c r="D38" s="5">
        <v>5000</v>
      </c>
    </row>
    <row r="39" spans="1:4" x14ac:dyDescent="0.25">
      <c r="A39" s="1" t="s">
        <v>13</v>
      </c>
      <c r="B39" s="13" t="s">
        <v>16</v>
      </c>
      <c r="C39" s="13" t="s">
        <v>16</v>
      </c>
      <c r="D39" s="14" t="s">
        <v>16</v>
      </c>
    </row>
    <row r="40" spans="1:4" x14ac:dyDescent="0.25">
      <c r="A40" s="1" t="s">
        <v>12</v>
      </c>
      <c r="B40" s="15" t="s">
        <v>16</v>
      </c>
      <c r="C40" s="15" t="s">
        <v>16</v>
      </c>
      <c r="D40" s="16" t="s">
        <v>16</v>
      </c>
    </row>
    <row r="41" spans="1:4" ht="15.75" thickBot="1" x14ac:dyDescent="0.3">
      <c r="A41" s="17" t="s">
        <v>14</v>
      </c>
      <c r="B41" s="18" t="s">
        <v>15</v>
      </c>
      <c r="C41" s="18" t="s">
        <v>15</v>
      </c>
      <c r="D41" s="19" t="s">
        <v>15</v>
      </c>
    </row>
    <row r="43" spans="1:4" ht="15.75" thickBot="1" x14ac:dyDescent="0.3"/>
    <row r="44" spans="1:4" x14ac:dyDescent="0.25">
      <c r="A44" s="22" t="s">
        <v>19</v>
      </c>
      <c r="B44" s="23" t="s">
        <v>0</v>
      </c>
      <c r="C44" s="23" t="s">
        <v>1</v>
      </c>
      <c r="D44" s="24" t="s">
        <v>2</v>
      </c>
    </row>
    <row r="45" spans="1:4" x14ac:dyDescent="0.25">
      <c r="A45" s="1" t="s">
        <v>3</v>
      </c>
      <c r="B45" s="2">
        <v>6869.04</v>
      </c>
      <c r="C45" s="2">
        <v>13370.52</v>
      </c>
      <c r="D45" s="3">
        <v>15914.64</v>
      </c>
    </row>
    <row r="46" spans="1:4" x14ac:dyDescent="0.25">
      <c r="A46" s="1" t="s">
        <v>4</v>
      </c>
      <c r="B46" s="2">
        <f>SUM(B48*B45)</f>
        <v>5151.78</v>
      </c>
      <c r="C46" s="2">
        <f t="shared" ref="C46" si="11">SUM(C48*C45)</f>
        <v>10027.89</v>
      </c>
      <c r="D46" s="3">
        <f t="shared" ref="D46" si="12">SUM(D48*D45)</f>
        <v>11935.98</v>
      </c>
    </row>
    <row r="47" spans="1:4" x14ac:dyDescent="0.25">
      <c r="A47" s="1" t="s">
        <v>5</v>
      </c>
      <c r="B47" s="4">
        <f>SUM(B45-B46)</f>
        <v>1717.2600000000002</v>
      </c>
      <c r="C47" s="4">
        <f t="shared" ref="C47" si="13">SUM(C45-C46)</f>
        <v>3342.630000000001</v>
      </c>
      <c r="D47" s="5">
        <f t="shared" ref="D47" si="14">SUM(D45-D46)</f>
        <v>3978.66</v>
      </c>
    </row>
    <row r="48" spans="1:4" x14ac:dyDescent="0.25">
      <c r="A48" s="1" t="s">
        <v>6</v>
      </c>
      <c r="B48" s="25">
        <v>0.75</v>
      </c>
      <c r="C48" s="25">
        <v>0.75</v>
      </c>
      <c r="D48" s="26">
        <v>0.75</v>
      </c>
    </row>
    <row r="49" spans="1:4" x14ac:dyDescent="0.25">
      <c r="A49" s="1" t="s">
        <v>7</v>
      </c>
      <c r="B49" s="27">
        <f>SUM(1-B48)</f>
        <v>0.25</v>
      </c>
      <c r="C49" s="27">
        <f t="shared" ref="C49" si="15">SUM(1-C48)</f>
        <v>0.25</v>
      </c>
      <c r="D49" s="28">
        <f t="shared" ref="D49" si="16">SUM(1-D48)</f>
        <v>0.25</v>
      </c>
    </row>
    <row r="50" spans="1:4" x14ac:dyDescent="0.25">
      <c r="A50" s="1"/>
      <c r="B50" s="10"/>
      <c r="C50" s="10"/>
      <c r="D50" s="11"/>
    </row>
    <row r="51" spans="1:4" x14ac:dyDescent="0.25">
      <c r="A51" s="1" t="s">
        <v>8</v>
      </c>
      <c r="B51" s="4">
        <v>5000</v>
      </c>
      <c r="C51" s="4">
        <v>10000</v>
      </c>
      <c r="D51" s="5">
        <v>10000</v>
      </c>
    </row>
    <row r="52" spans="1:4" x14ac:dyDescent="0.25">
      <c r="A52" s="1" t="s">
        <v>9</v>
      </c>
      <c r="B52" s="4">
        <v>0</v>
      </c>
      <c r="C52" s="4">
        <v>0</v>
      </c>
      <c r="D52" s="5">
        <v>0</v>
      </c>
    </row>
    <row r="53" spans="1:4" x14ac:dyDescent="0.25">
      <c r="A53" s="1"/>
      <c r="B53" s="10"/>
      <c r="C53" s="10"/>
      <c r="D53" s="11"/>
    </row>
    <row r="54" spans="1:4" x14ac:dyDescent="0.25">
      <c r="A54" s="1"/>
      <c r="B54" s="10"/>
      <c r="C54" s="10"/>
      <c r="D54" s="11"/>
    </row>
    <row r="55" spans="1:4" x14ac:dyDescent="0.25">
      <c r="A55" s="1"/>
      <c r="B55" s="10"/>
      <c r="C55" s="10"/>
      <c r="D55" s="11"/>
    </row>
    <row r="56" spans="1:4" ht="15.75" thickBot="1" x14ac:dyDescent="0.3">
      <c r="A56" s="12" t="s">
        <v>10</v>
      </c>
      <c r="B56" s="20">
        <f>SUM(B47+B51+B52)</f>
        <v>6717.26</v>
      </c>
      <c r="C56" s="20">
        <f t="shared" ref="C56:D56" si="17">SUM(C47+C51+C52)</f>
        <v>13342.630000000001</v>
      </c>
      <c r="D56" s="21">
        <f t="shared" si="17"/>
        <v>13978.66</v>
      </c>
    </row>
    <row r="57" spans="1:4" x14ac:dyDescent="0.25">
      <c r="A57" s="1"/>
      <c r="B57" s="10"/>
      <c r="C57" s="10"/>
      <c r="D57" s="11"/>
    </row>
    <row r="58" spans="1:4" x14ac:dyDescent="0.25">
      <c r="A58" s="1" t="s">
        <v>11</v>
      </c>
      <c r="B58" s="4">
        <v>5000</v>
      </c>
      <c r="C58" s="4">
        <v>10000</v>
      </c>
      <c r="D58" s="5">
        <v>10000</v>
      </c>
    </row>
    <row r="59" spans="1:4" x14ac:dyDescent="0.25">
      <c r="A59" s="1" t="s">
        <v>13</v>
      </c>
      <c r="B59" s="13" t="s">
        <v>16</v>
      </c>
      <c r="C59" s="13" t="s">
        <v>16</v>
      </c>
      <c r="D59" s="14" t="s">
        <v>16</v>
      </c>
    </row>
    <row r="60" spans="1:4" x14ac:dyDescent="0.25">
      <c r="A60" s="1" t="s">
        <v>12</v>
      </c>
      <c r="B60" s="15" t="s">
        <v>16</v>
      </c>
      <c r="C60" s="15" t="s">
        <v>16</v>
      </c>
      <c r="D60" s="16" t="s">
        <v>16</v>
      </c>
    </row>
    <row r="61" spans="1:4" ht="15.75" thickBot="1" x14ac:dyDescent="0.3">
      <c r="A61" s="17" t="s">
        <v>14</v>
      </c>
      <c r="B61" s="18" t="s">
        <v>15</v>
      </c>
      <c r="C61" s="18" t="s">
        <v>15</v>
      </c>
      <c r="D61" s="19" t="s">
        <v>15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Catholic Diocese of Green Bay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Buechel</dc:creator>
  <cp:lastModifiedBy>Jennifer Buechel</cp:lastModifiedBy>
  <dcterms:created xsi:type="dcterms:W3CDTF">2020-02-14T13:33:25Z</dcterms:created>
  <dcterms:modified xsi:type="dcterms:W3CDTF">2020-02-17T20:48:10Z</dcterms:modified>
</cp:coreProperties>
</file>